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codeName="ThisWorkbook"/>
  <mc:AlternateContent xmlns:mc="http://schemas.openxmlformats.org/markup-compatibility/2006">
    <mc:Choice Requires="x15">
      <x15ac:absPath xmlns:x15ac="http://schemas.microsoft.com/office/spreadsheetml/2010/11/ac" url="https://stluciepublicschools.sharepoint.com/sites/PurchasingTeam/Shared Documents/Solicitations/2023-24/ITB/24-07 Fire Sprinkler Systems-Inspections and Repairs/"/>
    </mc:Choice>
  </mc:AlternateContent>
  <xr:revisionPtr revIDLastSave="0" documentId="8_{F98ABF22-90DE-4F16-AF61-739537C5168F}" xr6:coauthVersionLast="45" xr6:coauthVersionMax="45" xr10:uidLastSave="{00000000-0000-0000-0000-000000000000}"/>
  <workbookProtection lockStructure="1"/>
  <bookViews>
    <workbookView xWindow="-110" yWindow="-110" windowWidth="25180" windowHeight="16260"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2" l="1"/>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J3" i="2"/>
  <c r="I3" i="2"/>
  <c r="H3" i="2"/>
  <c r="B41" i="2"/>
  <c r="B37" i="2"/>
  <c r="B25" i="2"/>
  <c r="B21" i="2"/>
  <c r="B13" i="2"/>
  <c r="B45" i="2"/>
  <c r="B33" i="2"/>
  <c r="B29" i="2"/>
  <c r="B17" i="2"/>
  <c r="B9" i="2"/>
  <c r="B40" i="2"/>
  <c r="B32" i="2"/>
  <c r="B24" i="2"/>
  <c r="B16" i="2"/>
  <c r="B8" i="2"/>
  <c r="B15" i="2"/>
  <c r="B44" i="2"/>
  <c r="B36" i="2"/>
  <c r="B28" i="2"/>
  <c r="B20" i="2"/>
  <c r="B12" i="2"/>
  <c r="B19" i="2"/>
  <c r="B39" i="2"/>
  <c r="B35" i="2"/>
  <c r="B31" i="2"/>
  <c r="B27" i="2"/>
  <c r="B23" i="2"/>
  <c r="B7" i="2"/>
  <c r="B43" i="2"/>
  <c r="B38" i="2"/>
  <c r="B34" i="2"/>
  <c r="B22" i="2"/>
  <c r="B14" i="2"/>
  <c r="B42" i="2"/>
  <c r="B30" i="2"/>
  <c r="B26" i="2"/>
  <c r="B18" i="2"/>
  <c r="B10" i="2"/>
  <c r="B11" i="2"/>
  <c r="B3" i="2" l="1"/>
</calcChain>
</file>

<file path=xl/sharedStrings.xml><?xml version="1.0" encoding="utf-8"?>
<sst xmlns="http://schemas.openxmlformats.org/spreadsheetml/2006/main" count="145" uniqueCount="139">
  <si>
    <t>b9ba6f821c00e77ca52b8e2bb97cfaf4474e5935a6c306bf7cd3de9ac0e457850a3af504a4b5e86270d0de55e5237dc3100019cecdb3bfc1f35e5c0b51dab99cll7e8Vo4ljB4ceyaexdFLFsQE3uZascce1v0xEm7LJ6EMLBwmArFrjCOSxmJMglM</t>
  </si>
  <si>
    <t>Pricing Schedule - Inspections (BT-15WY)</t>
  </si>
  <si>
    <t>Provide the annual cost by location on required inspections of Fire Sprinkler Systems, including all services required for the quarterly and annual inspections and test per guidelines of NFPA 25 Standards for the Inspections, Testing and Maintenance of Water Based Fire Protection Systems.
Fire Backflow Pricing - enter annual price priced on scope of work.</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</si>
  <si>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</si>
  <si>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You must bid on every item. To do so, all of the editable cells for the item must contain a valid value.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</si>
  <si>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</si>
  <si>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</si>
  <si>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Status</t>
  </si>
  <si>
    <t>#</t>
  </si>
  <si>
    <t>Item</t>
  </si>
  <si>
    <t>Address</t>
  </si>
  <si>
    <t>Number of Risers</t>
  </si>
  <si>
    <t>Annual Price</t>
  </si>
  <si>
    <t>Renewal Rate Year 1 (enter in decimals &lt;1)</t>
  </si>
  <si>
    <t>Renewal Rate Year 2 (enter in decimals &lt;1)</t>
  </si>
  <si>
    <t>Total Cost</t>
  </si>
  <si>
    <t>Helper:ResponseStatus</t>
  </si>
  <si>
    <t>BidTableItem:BidTableItemID</t>
  </si>
  <si>
    <t>Helper:BidTableBasketOrderWithItemOrder</t>
  </si>
  <si>
    <t>BidTableItem:ItemName</t>
  </si>
  <si>
    <t>BidTableItem:163491</t>
  </si>
  <si>
    <t>BidTableItem:163492</t>
  </si>
  <si>
    <t>BidTableItemResponse:150243</t>
  </si>
  <si>
    <t>BidTableItemResponse:150244</t>
  </si>
  <si>
    <t>BidTableItemResponse:150245</t>
  </si>
  <si>
    <t>BidTableFormula:77951</t>
  </si>
  <si>
    <t>#0-1</t>
  </si>
  <si>
    <t xml:space="preserve">
Administration Offices (+Electric Pump +Preaction System)
</t>
  </si>
  <si>
    <t>9461 Brandywine Lane, Port St Lucie, FL 34986</t>
  </si>
  <si>
    <t>#0-2</t>
  </si>
  <si>
    <t xml:space="preserve">
Allapattah Flats K-8
</t>
  </si>
  <si>
    <t>12053 NW Copper Creek,  Port St. Lucie, FL 34987</t>
  </si>
  <si>
    <t>#0-3</t>
  </si>
  <si>
    <t xml:space="preserve">
C.A. Moore Elementary
</t>
  </si>
  <si>
    <t>827 N 29th Street Ft. Pierce, FL 34947</t>
  </si>
  <si>
    <t>#0-4</t>
  </si>
  <si>
    <t xml:space="preserve">
Dales Cassens Center
</t>
  </si>
  <si>
    <t>1905 S. 11th Street Ft. Pierce, FL 34950</t>
  </si>
  <si>
    <t>#0-5</t>
  </si>
  <si>
    <t xml:space="preserve">
Dan McCarty Middle
</t>
  </si>
  <si>
    <t>1201 Mississippi Avenue, Ft. Pierce, FL 34950</t>
  </si>
  <si>
    <t>#0-6</t>
  </si>
  <si>
    <t xml:space="preserve">
Fairlawn Elementary
</t>
  </si>
  <si>
    <t>3203 Rhode Island Ft. Pierce, FL 34947</t>
  </si>
  <si>
    <t>#0-7</t>
  </si>
  <si>
    <t xml:space="preserve">
F.K. Sweet Elementary
</t>
  </si>
  <si>
    <t>1400 Avenue Q Ft. Pierce, FL 34950</t>
  </si>
  <si>
    <t>#0-8</t>
  </si>
  <si>
    <t xml:space="preserve">
Forest Grove Middle
</t>
  </si>
  <si>
    <t>3201 S. 25th Street Ft. Pierce, FL 34982</t>
  </si>
  <si>
    <t>#0-9</t>
  </si>
  <si>
    <t xml:space="preserve">
Fort Pierce Central High (+1 Electric Pump)
</t>
  </si>
  <si>
    <t>4104 S. 25th Street Ft. Pierce, FL 34981</t>
  </si>
  <si>
    <t>#0-10</t>
  </si>
  <si>
    <t xml:space="preserve">
CAST (formerly Fort Pierce Magnet School)
</t>
  </si>
  <si>
    <t>1100 Delaware Avenue, Ft. Pierce, FL 34950</t>
  </si>
  <si>
    <t>#0-11</t>
  </si>
  <si>
    <t xml:space="preserve">
Lincoln Park Academy
</t>
  </si>
  <si>
    <t>1806 Avenue I Ft. Pierce, Fl 34950</t>
  </si>
  <si>
    <t>#0-12</t>
  </si>
  <si>
    <t xml:space="preserve">
Manatee Academy
</t>
  </si>
  <si>
    <t>1450 SW Heatherwood Bl. Port St. Lucie, FL 34986</t>
  </si>
  <si>
    <t>#0-13</t>
  </si>
  <si>
    <t xml:space="preserve">
Mariposa Elementary
</t>
  </si>
  <si>
    <t>2620 SE Mariposa Avenue Port St. Lucie, FL 34952</t>
  </si>
  <si>
    <t>#0-14</t>
  </si>
  <si>
    <t xml:space="preserve">
Oak Hammock K-8
</t>
  </si>
  <si>
    <t>1251 SW California Blvd.,  Port St. Lucie, FL 34953</t>
  </si>
  <si>
    <t>#0-15</t>
  </si>
  <si>
    <t xml:space="preserve">
Palm Pointe Educational Research K-8
</t>
  </si>
  <si>
    <t>10680 SW Academy Way Port St. Lucie, FL 34987</t>
  </si>
  <si>
    <t>#0-16</t>
  </si>
  <si>
    <t xml:space="preserve">
Port St. Lucie High
</t>
  </si>
  <si>
    <t>1201 SE Jaguar Lane Port St. Lucie, FL 34952</t>
  </si>
  <si>
    <t>#0-17</t>
  </si>
  <si>
    <t xml:space="preserve">
St. Lucie West Centennial
</t>
  </si>
  <si>
    <t>1485 SW Cashmere Blvd Port St. Lucie, FL 34986</t>
  </si>
  <si>
    <t>#0-18</t>
  </si>
  <si>
    <t xml:space="preserve">
Samuel Gaines Academy
</t>
  </si>
  <si>
    <t>2250 S Jenkins Road Ft. Pierce, FL 34947</t>
  </si>
  <si>
    <t>#0-19</t>
  </si>
  <si>
    <t xml:space="preserve">
Savanna Ridge Elementary
</t>
  </si>
  <si>
    <t>6801 Lennard Road Port St. Lucie, FL 34952</t>
  </si>
  <si>
    <t>#0-20</t>
  </si>
  <si>
    <t xml:space="preserve">
South County Complex
</t>
  </si>
  <si>
    <t>327 NW Commerce Pk Dr Port St. Lucie, FL 34986</t>
  </si>
  <si>
    <t>#0-21</t>
  </si>
  <si>
    <t xml:space="preserve">
Southern Oaks Middle
</t>
  </si>
  <si>
    <t>5500 NW St. James Drive Port St. Lucie, FL 34983</t>
  </si>
  <si>
    <t>#0-22</t>
  </si>
  <si>
    <t xml:space="preserve">
Southport Middle
</t>
  </si>
  <si>
    <t>2420 SE Morningside Dr Port St. Lucie, FL 34952</t>
  </si>
  <si>
    <t>#0-23</t>
  </si>
  <si>
    <t xml:space="preserve">
St. Lucie West K-8
</t>
  </si>
  <si>
    <t>1001 SW Juliet Avenue Port St. Lucie, FL 34986</t>
  </si>
  <si>
    <t>#0-24</t>
  </si>
  <si>
    <t xml:space="preserve">
St. Lucie Elementary
</t>
  </si>
  <si>
    <t>2020 South 13th Street Ft. Pierce, FL 34950</t>
  </si>
  <si>
    <t>#0-25</t>
  </si>
  <si>
    <t xml:space="preserve">
Treasure Coast High (+1 Diesel Pump)
</t>
  </si>
  <si>
    <t>1000 SW Darwin Blvd Port St. Lucie, FL 34953</t>
  </si>
  <si>
    <t>#0-26</t>
  </si>
  <si>
    <t xml:space="preserve">
Weatherbee Elementary
</t>
  </si>
  <si>
    <t>800 E. Weatherbee Road Ft. Pierce, FL 34982</t>
  </si>
  <si>
    <t>#0-27</t>
  </si>
  <si>
    <t xml:space="preserve">
Westgate K-8
</t>
  </si>
  <si>
    <t>1050 NW Cashmere Blvd Port St. Lucie, FL 34986</t>
  </si>
  <si>
    <t>#0-28</t>
  </si>
  <si>
    <t xml:space="preserve">
Fire Backflow - Southern Oaks Middle
</t>
  </si>
  <si>
    <t>#0-29</t>
  </si>
  <si>
    <t xml:space="preserve">
Fire Backflow - Parkway Elementary
</t>
  </si>
  <si>
    <t>7000 NW Selvitz Road, Port St Lucie</t>
  </si>
  <si>
    <t>#0-30</t>
  </si>
  <si>
    <t xml:space="preserve">
Fire Backflow - Mariposa Elementary
</t>
  </si>
  <si>
    <t>#0-31</t>
  </si>
  <si>
    <t xml:space="preserve">
Fire Backflow - Oak Hammock
</t>
  </si>
  <si>
    <t>#0-32</t>
  </si>
  <si>
    <t xml:space="preserve">
Fire Backflow - Rivers Edge Elementary
</t>
  </si>
  <si>
    <t>5600 NE St James Dr., Port St. Lucie FL, 34983</t>
  </si>
  <si>
    <t>#0-33</t>
  </si>
  <si>
    <t xml:space="preserve">
Fire Backflow - Port St Lucie High
</t>
  </si>
  <si>
    <t>1201 SE Jaguar Ln, Port St Lucie</t>
  </si>
  <si>
    <t>#0-34</t>
  </si>
  <si>
    <t xml:space="preserve">
Fire Backflow - Southport Middle
</t>
  </si>
  <si>
    <t>#0-35</t>
  </si>
  <si>
    <t xml:space="preserve">
Fire Backflow - Palm Pointe
</t>
  </si>
  <si>
    <t>10680 SW Academic Way, Port Saint Lucie, FL 34987</t>
  </si>
  <si>
    <t>#0-36</t>
  </si>
  <si>
    <t xml:space="preserve">
Fire Backflow - Treasure Coast High School
</t>
  </si>
  <si>
    <t>1000 SW Darwin Blvd Port St Lucie Florida 34953</t>
  </si>
  <si>
    <t>#0-37</t>
  </si>
  <si>
    <t xml:space="preserve">
Fire Backflow - Westgate K-8
</t>
  </si>
  <si>
    <t>1050 NW Cashmere Blvd, Port Saint Lucie, FL 34986</t>
  </si>
  <si>
    <t>#0-38</t>
  </si>
  <si>
    <t xml:space="preserve">
Fire Backflow - Allapattah Flats
</t>
  </si>
  <si>
    <t>12051 NW Copper Creek Dr, Port Saint Lucie, FL 34987</t>
  </si>
  <si>
    <t>#0-39</t>
  </si>
  <si>
    <t xml:space="preserve">
Fire Backflow - St Lucie West Centennial
</t>
  </si>
  <si>
    <t>1485 SW Cashmere Blvd, Port St Lucie, FL 34986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</si>
</sst>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7"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4"/>
      <color rgb="FF000000"/>
      <name val="Arial"/>
    </font>
  </fonts>
  <fills count="6">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84">
    <dxf>
      <fill>
        <patternFill patternType="solid">
          <fgColor rgb="FFFFFFFF"/>
          <bgColor rgb="FFFFFFFF"/>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905000" cy="561975"/>
    <xdr:pic>
      <xdr:nvPicPr>
        <xdr:cNvPr id="2" name="St. Lucie School District_Logo" descr="St. Lucie School Distric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5" x14ac:dyDescent="0.35"/>
  <cols>
    <col min="2" max="5" width="25" customWidth="1"/>
    <col min="702" max="702" width="9.07421875" hidden="1"/>
  </cols>
  <sheetData>
    <row r="2" spans="2:5" ht="80" customHeight="1" x14ac:dyDescent="0.35"/>
    <row r="8" spans="2:5" ht="32" customHeight="1" x14ac:dyDescent="0.35">
      <c r="B8" s="14" t="s">
        <v>1</v>
      </c>
      <c r="C8" s="15"/>
      <c r="D8" s="15"/>
      <c r="E8" s="15"/>
    </row>
    <row r="10" spans="2:5" ht="90" customHeight="1" x14ac:dyDescent="0.35">
      <c r="B10" s="16" t="s">
        <v>2</v>
      </c>
      <c r="C10" s="15"/>
      <c r="D10" s="15"/>
      <c r="E10" s="15"/>
    </row>
    <row r="12" spans="2:5" ht="28" x14ac:dyDescent="0.35">
      <c r="B12" s="2" t="s">
        <v>3</v>
      </c>
    </row>
    <row r="14" spans="2:5" ht="304" customHeight="1" x14ac:dyDescent="0.35">
      <c r="B14" s="17" t="s">
        <v>4</v>
      </c>
      <c r="C14" s="17"/>
      <c r="D14" s="17"/>
      <c r="E14" s="17"/>
    </row>
    <row r="702" spans="702:702" x14ac:dyDescent="0.3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5"/>
  <sheetViews>
    <sheetView workbookViewId="0">
      <pane xSplit="5" ySplit="5" topLeftCell="F6" activePane="bottomRight" state="frozen"/>
      <selection pane="topRight"/>
      <selection pane="bottomLeft"/>
      <selection pane="bottomRight" activeCell="B7" sqref="B7:L45"/>
    </sheetView>
  </sheetViews>
  <sheetFormatPr defaultRowHeight="15.5" x14ac:dyDescent="0.35"/>
  <cols>
    <col min="2" max="2" width="30" customWidth="1"/>
    <col min="3" max="3" width="5" hidden="1" customWidth="1"/>
    <col min="4" max="4" width="10" customWidth="1"/>
    <col min="5" max="5" width="50" customWidth="1"/>
    <col min="6" max="11" width="15" customWidth="1"/>
  </cols>
  <sheetData>
    <row r="2" spans="2:11" ht="28" x14ac:dyDescent="0.35">
      <c r="B2" s="2" t="s">
        <v>5</v>
      </c>
    </row>
    <row r="3" spans="2:11" ht="32" customHeight="1" x14ac:dyDescent="0.35">
      <c r="B3" s="3" t="str">
        <f ca="1">IF((COUNTIF(B7:B46, "Error*") + COUNTIF(H3:J3, "Error*")) &gt; 0, "Error: Check cell(s)" &amp;IF(COUNTIF(B7:B46, "Error*") &gt; 0, (" " &amp; ADDRESS(7 + MATCH("Error*", B7:B46, 0) - 1, COLUMN(), 4)), "") &amp; IF(COUNTIF(H3:J3, "Error*") &gt; 0, (" " &amp; ADDRESS(ROW(), 8 + MATCH("Error*", H3:J3, 0) - 1, 4)), ""), "Success: All data is valid!")</f>
        <v>Error: Check cell(s) B7</v>
      </c>
      <c r="C3" s="5"/>
      <c r="D3" s="5"/>
      <c r="E3" s="5"/>
      <c r="F3" s="5"/>
      <c r="G3" s="5"/>
      <c r="H3" s="5" t="str">
        <f>IFERROR("Error: Cell " &amp; ADDRESS((7 + MATCH(FALSE, INDEX(NOT(NOT(ISNUMBER(H7:H46)) * NOT(ISBLANK(H7:H46))), 0), 0) - 1), COLUMN(), 4) &amp; " must be Numeric", "")</f>
        <v/>
      </c>
      <c r="I3" s="5" t="str">
        <f>IFERROR("Error: Cell " &amp; ADDRESS((7 + MATCH(FALSE, INDEX(NOT(NOT(ISNUMBER(I7:I46)) * NOT(ISBLANK(I7:I46))), 0), 0) - 1), COLUMN(), 4) &amp; " must be Numeric", "")</f>
        <v/>
      </c>
      <c r="J3" s="5" t="str">
        <f>IFERROR("Error: Cell " &amp; ADDRESS((7 + MATCH(FALSE, INDEX(NOT(NOT(ISNUMBER(J7:J46)) * NOT(ISBLANK(J7:J46))), 0), 0) - 1), COLUMN(), 4) &amp; " must be Numeric", "")</f>
        <v/>
      </c>
      <c r="K3" s="5"/>
    </row>
    <row r="4" spans="2:11" ht="25" customHeight="1" x14ac:dyDescent="0.35">
      <c r="B4" s="1"/>
      <c r="C4" s="1"/>
      <c r="D4" s="1"/>
      <c r="E4" s="1"/>
      <c r="F4" s="1"/>
      <c r="G4" s="1"/>
      <c r="H4" s="6" t="s">
        <v>6</v>
      </c>
      <c r="I4" s="6" t="s">
        <v>6</v>
      </c>
      <c r="J4" s="6" t="s">
        <v>6</v>
      </c>
      <c r="K4" s="1"/>
    </row>
    <row r="5" spans="2:11" ht="40" customHeight="1" x14ac:dyDescent="0.35">
      <c r="B5" s="4" t="s">
        <v>7</v>
      </c>
      <c r="C5" s="4"/>
      <c r="D5" s="4" t="s">
        <v>8</v>
      </c>
      <c r="E5" s="4" t="s">
        <v>9</v>
      </c>
      <c r="F5" s="4" t="s">
        <v>10</v>
      </c>
      <c r="G5" s="4" t="s">
        <v>11</v>
      </c>
      <c r="H5" s="7" t="s">
        <v>12</v>
      </c>
      <c r="I5" s="7" t="s">
        <v>13</v>
      </c>
      <c r="J5" s="7" t="s">
        <v>14</v>
      </c>
      <c r="K5" s="4" t="s">
        <v>15</v>
      </c>
    </row>
    <row r="6" spans="2:11" hidden="1" x14ac:dyDescent="0.35">
      <c r="B6" s="1" t="s">
        <v>16</v>
      </c>
      <c r="C6" s="1" t="s">
        <v>17</v>
      </c>
      <c r="D6" s="1" t="s">
        <v>18</v>
      </c>
      <c r="E6" s="1" t="s">
        <v>19</v>
      </c>
      <c r="F6" s="1" t="s">
        <v>20</v>
      </c>
      <c r="G6" s="1" t="s">
        <v>21</v>
      </c>
      <c r="H6" s="1" t="s">
        <v>22</v>
      </c>
      <c r="I6" s="1" t="s">
        <v>23</v>
      </c>
      <c r="J6" s="1" t="s">
        <v>24</v>
      </c>
      <c r="K6" s="1" t="s">
        <v>25</v>
      </c>
    </row>
    <row r="7" spans="2:11" ht="72" x14ac:dyDescent="0.35">
      <c r="B7" s="9" t="str">
        <f t="shared" ref="B7:B45" ca="1" si="0">IFERROR("Error: Missing value for '" &amp; INDIRECT(ADDRESS(5, (8 + MATCH(TRUE, INDEX(ISBLANK(H7:J7), 0, 0), 0) - 1))) &amp; "' in cell " &amp; ADDRESS(ROW(), (8 + MATCH(TRUE, INDEX(ISBLANK(H7:J7), 0, 0), 0) - 1), 4), "Success: All values provided")</f>
        <v>Error: Missing value for 'Annual Price' in cell H7</v>
      </c>
      <c r="C7" s="10">
        <v>2260875</v>
      </c>
      <c r="D7" s="10" t="s">
        <v>26</v>
      </c>
      <c r="E7" s="11" t="s">
        <v>27</v>
      </c>
      <c r="F7" s="10" t="s">
        <v>28</v>
      </c>
      <c r="G7" s="10">
        <v>1</v>
      </c>
      <c r="H7" s="12"/>
      <c r="I7" s="8"/>
      <c r="J7" s="8"/>
      <c r="K7" s="13" t="str">
        <f t="shared" ref="K7:K45" si="1">IFERROR(IF(ISBLANK(H7), NA(), H7)+(IF(ISBLANK(H7), NA(), H7)*(1+IF(ISBLANK(I7), NA(), I7)))+((IF(ISBLANK(H7), NA(), H7)*(1+IF(ISBLANK(I7), NA(), I7)))*(1+IF(ISBLANK(J7), NA(), J7))), "-")</f>
        <v>-</v>
      </c>
    </row>
    <row r="8" spans="2:11" ht="62" x14ac:dyDescent="0.35">
      <c r="B8" s="9" t="str">
        <f t="shared" ca="1" si="0"/>
        <v>Error: Missing value for 'Annual Price' in cell H8</v>
      </c>
      <c r="C8" s="10">
        <v>2260876</v>
      </c>
      <c r="D8" s="10" t="s">
        <v>29</v>
      </c>
      <c r="E8" s="11" t="s">
        <v>30</v>
      </c>
      <c r="F8" s="10" t="s">
        <v>31</v>
      </c>
      <c r="G8" s="10">
        <v>4</v>
      </c>
      <c r="H8" s="12"/>
      <c r="I8" s="8"/>
      <c r="J8" s="8"/>
      <c r="K8" s="13" t="str">
        <f t="shared" si="1"/>
        <v>-</v>
      </c>
    </row>
    <row r="9" spans="2:11" ht="54" x14ac:dyDescent="0.35">
      <c r="B9" s="9" t="str">
        <f t="shared" ca="1" si="0"/>
        <v>Error: Missing value for 'Annual Price' in cell H9</v>
      </c>
      <c r="C9" s="10">
        <v>2260878</v>
      </c>
      <c r="D9" s="10" t="s">
        <v>32</v>
      </c>
      <c r="E9" s="11" t="s">
        <v>33</v>
      </c>
      <c r="F9" s="10" t="s">
        <v>34</v>
      </c>
      <c r="G9" s="10">
        <v>3</v>
      </c>
      <c r="H9" s="12"/>
      <c r="I9" s="8"/>
      <c r="J9" s="8"/>
      <c r="K9" s="13" t="str">
        <f t="shared" si="1"/>
        <v>-</v>
      </c>
    </row>
    <row r="10" spans="2:11" ht="54" x14ac:dyDescent="0.35">
      <c r="B10" s="9" t="str">
        <f t="shared" ca="1" si="0"/>
        <v>Error: Missing value for 'Annual Price' in cell H10</v>
      </c>
      <c r="C10" s="10">
        <v>2260879</v>
      </c>
      <c r="D10" s="10" t="s">
        <v>35</v>
      </c>
      <c r="E10" s="11" t="s">
        <v>36</v>
      </c>
      <c r="F10" s="10" t="s">
        <v>37</v>
      </c>
      <c r="G10" s="10">
        <v>1</v>
      </c>
      <c r="H10" s="12"/>
      <c r="I10" s="8"/>
      <c r="J10" s="8"/>
      <c r="K10" s="13" t="str">
        <f t="shared" si="1"/>
        <v>-</v>
      </c>
    </row>
    <row r="11" spans="2:11" ht="54" x14ac:dyDescent="0.35">
      <c r="B11" s="9" t="str">
        <f t="shared" ca="1" si="0"/>
        <v>Error: Missing value for 'Annual Price' in cell H11</v>
      </c>
      <c r="C11" s="10">
        <v>2260880</v>
      </c>
      <c r="D11" s="10" t="s">
        <v>38</v>
      </c>
      <c r="E11" s="11" t="s">
        <v>39</v>
      </c>
      <c r="F11" s="10" t="s">
        <v>40</v>
      </c>
      <c r="G11" s="10">
        <v>2</v>
      </c>
      <c r="H11" s="12"/>
      <c r="I11" s="8"/>
      <c r="J11" s="8"/>
      <c r="K11" s="13" t="str">
        <f t="shared" si="1"/>
        <v>-</v>
      </c>
    </row>
    <row r="12" spans="2:11" ht="54" x14ac:dyDescent="0.35">
      <c r="B12" s="9" t="str">
        <f t="shared" ca="1" si="0"/>
        <v>Error: Missing value for 'Annual Price' in cell H12</v>
      </c>
      <c r="C12" s="10">
        <v>2260881</v>
      </c>
      <c r="D12" s="10" t="s">
        <v>41</v>
      </c>
      <c r="E12" s="11" t="s">
        <v>42</v>
      </c>
      <c r="F12" s="10" t="s">
        <v>43</v>
      </c>
      <c r="G12" s="10">
        <v>3</v>
      </c>
      <c r="H12" s="12"/>
      <c r="I12" s="8"/>
      <c r="J12" s="8"/>
      <c r="K12" s="13" t="str">
        <f t="shared" si="1"/>
        <v>-</v>
      </c>
    </row>
    <row r="13" spans="2:11" ht="54" x14ac:dyDescent="0.35">
      <c r="B13" s="9" t="str">
        <f t="shared" ca="1" si="0"/>
        <v>Error: Missing value for 'Annual Price' in cell H13</v>
      </c>
      <c r="C13" s="10">
        <v>2260882</v>
      </c>
      <c r="D13" s="10" t="s">
        <v>44</v>
      </c>
      <c r="E13" s="11" t="s">
        <v>45</v>
      </c>
      <c r="F13" s="10" t="s">
        <v>46</v>
      </c>
      <c r="G13" s="10">
        <v>2</v>
      </c>
      <c r="H13" s="12"/>
      <c r="I13" s="8"/>
      <c r="J13" s="8"/>
      <c r="K13" s="13" t="str">
        <f t="shared" si="1"/>
        <v>-</v>
      </c>
    </row>
    <row r="14" spans="2:11" ht="54" x14ac:dyDescent="0.35">
      <c r="B14" s="9" t="str">
        <f t="shared" ca="1" si="0"/>
        <v>Error: Missing value for 'Annual Price' in cell H14</v>
      </c>
      <c r="C14" s="10">
        <v>2260883</v>
      </c>
      <c r="D14" s="10" t="s">
        <v>47</v>
      </c>
      <c r="E14" s="11" t="s">
        <v>48</v>
      </c>
      <c r="F14" s="10" t="s">
        <v>49</v>
      </c>
      <c r="G14" s="10">
        <v>8</v>
      </c>
      <c r="H14" s="12"/>
      <c r="I14" s="8"/>
      <c r="J14" s="8"/>
      <c r="K14" s="13" t="str">
        <f t="shared" si="1"/>
        <v>-</v>
      </c>
    </row>
    <row r="15" spans="2:11" ht="54" x14ac:dyDescent="0.35">
      <c r="B15" s="9" t="str">
        <f t="shared" ca="1" si="0"/>
        <v>Error: Missing value for 'Annual Price' in cell H15</v>
      </c>
      <c r="C15" s="10">
        <v>2260884</v>
      </c>
      <c r="D15" s="10" t="s">
        <v>50</v>
      </c>
      <c r="E15" s="11" t="s">
        <v>51</v>
      </c>
      <c r="F15" s="10" t="s">
        <v>52</v>
      </c>
      <c r="G15" s="10">
        <v>20</v>
      </c>
      <c r="H15" s="12"/>
      <c r="I15" s="8"/>
      <c r="J15" s="8"/>
      <c r="K15" s="13" t="str">
        <f t="shared" si="1"/>
        <v>-</v>
      </c>
    </row>
    <row r="16" spans="2:11" ht="54" x14ac:dyDescent="0.35">
      <c r="B16" s="9" t="str">
        <f t="shared" ca="1" si="0"/>
        <v>Error: Missing value for 'Annual Price' in cell H16</v>
      </c>
      <c r="C16" s="10">
        <v>2260885</v>
      </c>
      <c r="D16" s="10" t="s">
        <v>53</v>
      </c>
      <c r="E16" s="11" t="s">
        <v>54</v>
      </c>
      <c r="F16" s="10" t="s">
        <v>55</v>
      </c>
      <c r="G16" s="10">
        <v>11</v>
      </c>
      <c r="H16" s="12"/>
      <c r="I16" s="8"/>
      <c r="J16" s="8"/>
      <c r="K16" s="13" t="str">
        <f t="shared" si="1"/>
        <v>-</v>
      </c>
    </row>
    <row r="17" spans="2:11" ht="54" x14ac:dyDescent="0.35">
      <c r="B17" s="9" t="str">
        <f t="shared" ca="1" si="0"/>
        <v>Error: Missing value for 'Annual Price' in cell H17</v>
      </c>
      <c r="C17" s="10">
        <v>2260886</v>
      </c>
      <c r="D17" s="10" t="s">
        <v>56</v>
      </c>
      <c r="E17" s="11" t="s">
        <v>57</v>
      </c>
      <c r="F17" s="10" t="s">
        <v>58</v>
      </c>
      <c r="G17" s="10">
        <v>3</v>
      </c>
      <c r="H17" s="12"/>
      <c r="I17" s="8"/>
      <c r="J17" s="8"/>
      <c r="K17" s="13" t="str">
        <f t="shared" si="1"/>
        <v>-</v>
      </c>
    </row>
    <row r="18" spans="2:11" ht="62" x14ac:dyDescent="0.35">
      <c r="B18" s="9" t="str">
        <f t="shared" ca="1" si="0"/>
        <v>Error: Missing value for 'Annual Price' in cell H18</v>
      </c>
      <c r="C18" s="10">
        <v>2260887</v>
      </c>
      <c r="D18" s="10" t="s">
        <v>59</v>
      </c>
      <c r="E18" s="11" t="s">
        <v>60</v>
      </c>
      <c r="F18" s="10" t="s">
        <v>61</v>
      </c>
      <c r="G18" s="10">
        <v>7</v>
      </c>
      <c r="H18" s="12"/>
      <c r="I18" s="8"/>
      <c r="J18" s="8"/>
      <c r="K18" s="13" t="str">
        <f t="shared" si="1"/>
        <v>-</v>
      </c>
    </row>
    <row r="19" spans="2:11" ht="62" x14ac:dyDescent="0.35">
      <c r="B19" s="9" t="str">
        <f t="shared" ca="1" si="0"/>
        <v>Error: Missing value for 'Annual Price' in cell H19</v>
      </c>
      <c r="C19" s="10">
        <v>2260888</v>
      </c>
      <c r="D19" s="10" t="s">
        <v>62</v>
      </c>
      <c r="E19" s="11" t="s">
        <v>63</v>
      </c>
      <c r="F19" s="10" t="s">
        <v>64</v>
      </c>
      <c r="G19" s="10">
        <v>2</v>
      </c>
      <c r="H19" s="12"/>
      <c r="I19" s="8"/>
      <c r="J19" s="8"/>
      <c r="K19" s="13" t="str">
        <f t="shared" si="1"/>
        <v>-</v>
      </c>
    </row>
    <row r="20" spans="2:11" ht="62" x14ac:dyDescent="0.35">
      <c r="B20" s="9" t="str">
        <f t="shared" ca="1" si="0"/>
        <v>Error: Missing value for 'Annual Price' in cell H20</v>
      </c>
      <c r="C20" s="10">
        <v>2260889</v>
      </c>
      <c r="D20" s="10" t="s">
        <v>65</v>
      </c>
      <c r="E20" s="11" t="s">
        <v>66</v>
      </c>
      <c r="F20" s="10" t="s">
        <v>67</v>
      </c>
      <c r="G20" s="10">
        <v>11</v>
      </c>
      <c r="H20" s="12"/>
      <c r="I20" s="8"/>
      <c r="J20" s="8"/>
      <c r="K20" s="13" t="str">
        <f t="shared" si="1"/>
        <v>-</v>
      </c>
    </row>
    <row r="21" spans="2:11" ht="62" x14ac:dyDescent="0.35">
      <c r="B21" s="9" t="str">
        <f t="shared" ca="1" si="0"/>
        <v>Error: Missing value for 'Annual Price' in cell H21</v>
      </c>
      <c r="C21" s="10">
        <v>2260890</v>
      </c>
      <c r="D21" s="10" t="s">
        <v>68</v>
      </c>
      <c r="E21" s="11" t="s">
        <v>69</v>
      </c>
      <c r="F21" s="10" t="s">
        <v>70</v>
      </c>
      <c r="G21" s="10">
        <v>11</v>
      </c>
      <c r="H21" s="12"/>
      <c r="I21" s="8"/>
      <c r="J21" s="8"/>
      <c r="K21" s="13" t="str">
        <f t="shared" si="1"/>
        <v>-</v>
      </c>
    </row>
    <row r="22" spans="2:11" ht="54" x14ac:dyDescent="0.35">
      <c r="B22" s="9" t="str">
        <f t="shared" ca="1" si="0"/>
        <v>Error: Missing value for 'Annual Price' in cell H22</v>
      </c>
      <c r="C22" s="10">
        <v>2260891</v>
      </c>
      <c r="D22" s="10" t="s">
        <v>71</v>
      </c>
      <c r="E22" s="11" t="s">
        <v>72</v>
      </c>
      <c r="F22" s="10" t="s">
        <v>73</v>
      </c>
      <c r="G22" s="10">
        <v>9</v>
      </c>
      <c r="H22" s="12"/>
      <c r="I22" s="8"/>
      <c r="J22" s="8"/>
      <c r="K22" s="13" t="str">
        <f t="shared" si="1"/>
        <v>-</v>
      </c>
    </row>
    <row r="23" spans="2:11" ht="62" x14ac:dyDescent="0.35">
      <c r="B23" s="9" t="str">
        <f t="shared" ca="1" si="0"/>
        <v>Error: Missing value for 'Annual Price' in cell H23</v>
      </c>
      <c r="C23" s="10">
        <v>2260892</v>
      </c>
      <c r="D23" s="10" t="s">
        <v>74</v>
      </c>
      <c r="E23" s="11" t="s">
        <v>75</v>
      </c>
      <c r="F23" s="10" t="s">
        <v>76</v>
      </c>
      <c r="G23" s="10">
        <v>7</v>
      </c>
      <c r="H23" s="12"/>
      <c r="I23" s="8"/>
      <c r="J23" s="8"/>
      <c r="K23" s="13" t="str">
        <f t="shared" si="1"/>
        <v>-</v>
      </c>
    </row>
    <row r="24" spans="2:11" ht="54" x14ac:dyDescent="0.35">
      <c r="B24" s="9" t="str">
        <f t="shared" ca="1" si="0"/>
        <v>Error: Missing value for 'Annual Price' in cell H24</v>
      </c>
      <c r="C24" s="10">
        <v>2260893</v>
      </c>
      <c r="D24" s="10" t="s">
        <v>77</v>
      </c>
      <c r="E24" s="11" t="s">
        <v>78</v>
      </c>
      <c r="F24" s="10" t="s">
        <v>79</v>
      </c>
      <c r="G24" s="10">
        <v>5</v>
      </c>
      <c r="H24" s="12"/>
      <c r="I24" s="8"/>
      <c r="J24" s="8"/>
      <c r="K24" s="13" t="str">
        <f t="shared" si="1"/>
        <v>-</v>
      </c>
    </row>
    <row r="25" spans="2:11" ht="54" x14ac:dyDescent="0.35">
      <c r="B25" s="9" t="str">
        <f t="shared" ca="1" si="0"/>
        <v>Error: Missing value for 'Annual Price' in cell H25</v>
      </c>
      <c r="C25" s="10">
        <v>2260894</v>
      </c>
      <c r="D25" s="10" t="s">
        <v>80</v>
      </c>
      <c r="E25" s="11" t="s">
        <v>81</v>
      </c>
      <c r="F25" s="10" t="s">
        <v>82</v>
      </c>
      <c r="G25" s="10">
        <v>3</v>
      </c>
      <c r="H25" s="12"/>
      <c r="I25" s="8"/>
      <c r="J25" s="8"/>
      <c r="K25" s="13" t="str">
        <f t="shared" si="1"/>
        <v>-</v>
      </c>
    </row>
    <row r="26" spans="2:11" ht="62" x14ac:dyDescent="0.35">
      <c r="B26" s="9" t="str">
        <f t="shared" ca="1" si="0"/>
        <v>Error: Missing value for 'Annual Price' in cell H26</v>
      </c>
      <c r="C26" s="10">
        <v>2260895</v>
      </c>
      <c r="D26" s="10" t="s">
        <v>83</v>
      </c>
      <c r="E26" s="11" t="s">
        <v>84</v>
      </c>
      <c r="F26" s="10" t="s">
        <v>85</v>
      </c>
      <c r="G26" s="10">
        <v>3</v>
      </c>
      <c r="H26" s="12"/>
      <c r="I26" s="8"/>
      <c r="J26" s="8"/>
      <c r="K26" s="13" t="str">
        <f t="shared" si="1"/>
        <v>-</v>
      </c>
    </row>
    <row r="27" spans="2:11" ht="62" x14ac:dyDescent="0.35">
      <c r="B27" s="9" t="str">
        <f t="shared" ca="1" si="0"/>
        <v>Error: Missing value for 'Annual Price' in cell H27</v>
      </c>
      <c r="C27" s="10">
        <v>2260896</v>
      </c>
      <c r="D27" s="10" t="s">
        <v>86</v>
      </c>
      <c r="E27" s="11" t="s">
        <v>87</v>
      </c>
      <c r="F27" s="10" t="s">
        <v>88</v>
      </c>
      <c r="G27" s="10">
        <v>1</v>
      </c>
      <c r="H27" s="12"/>
      <c r="I27" s="8"/>
      <c r="J27" s="8"/>
      <c r="K27" s="13" t="str">
        <f t="shared" si="1"/>
        <v>-</v>
      </c>
    </row>
    <row r="28" spans="2:11" ht="62" x14ac:dyDescent="0.35">
      <c r="B28" s="9" t="str">
        <f t="shared" ca="1" si="0"/>
        <v>Error: Missing value for 'Annual Price' in cell H28</v>
      </c>
      <c r="C28" s="10">
        <v>2260897</v>
      </c>
      <c r="D28" s="10" t="s">
        <v>89</v>
      </c>
      <c r="E28" s="11" t="s">
        <v>90</v>
      </c>
      <c r="F28" s="10" t="s">
        <v>91</v>
      </c>
      <c r="G28" s="10">
        <v>10</v>
      </c>
      <c r="H28" s="12"/>
      <c r="I28" s="8"/>
      <c r="J28" s="8"/>
      <c r="K28" s="13" t="str">
        <f t="shared" si="1"/>
        <v>-</v>
      </c>
    </row>
    <row r="29" spans="2:11" ht="54" x14ac:dyDescent="0.35">
      <c r="B29" s="9" t="str">
        <f t="shared" ca="1" si="0"/>
        <v>Error: Missing value for 'Annual Price' in cell H29</v>
      </c>
      <c r="C29" s="10">
        <v>2260898</v>
      </c>
      <c r="D29" s="10" t="s">
        <v>92</v>
      </c>
      <c r="E29" s="11" t="s">
        <v>93</v>
      </c>
      <c r="F29" s="10" t="s">
        <v>94</v>
      </c>
      <c r="G29" s="10">
        <v>1</v>
      </c>
      <c r="H29" s="12"/>
      <c r="I29" s="8"/>
      <c r="J29" s="8"/>
      <c r="K29" s="13" t="str">
        <f t="shared" si="1"/>
        <v>-</v>
      </c>
    </row>
    <row r="30" spans="2:11" ht="54" x14ac:dyDescent="0.35">
      <c r="B30" s="9" t="str">
        <f t="shared" ca="1" si="0"/>
        <v>Error: Missing value for 'Annual Price' in cell H30</v>
      </c>
      <c r="C30" s="10">
        <v>2260899</v>
      </c>
      <c r="D30" s="10" t="s">
        <v>95</v>
      </c>
      <c r="E30" s="11" t="s">
        <v>96</v>
      </c>
      <c r="F30" s="10" t="s">
        <v>97</v>
      </c>
      <c r="G30" s="10">
        <v>1</v>
      </c>
      <c r="H30" s="12"/>
      <c r="I30" s="8"/>
      <c r="J30" s="8"/>
      <c r="K30" s="13" t="str">
        <f t="shared" si="1"/>
        <v>-</v>
      </c>
    </row>
    <row r="31" spans="2:11" ht="54" x14ac:dyDescent="0.35">
      <c r="B31" s="9" t="str">
        <f t="shared" ca="1" si="0"/>
        <v>Error: Missing value for 'Annual Price' in cell H31</v>
      </c>
      <c r="C31" s="10">
        <v>2260900</v>
      </c>
      <c r="D31" s="10" t="s">
        <v>98</v>
      </c>
      <c r="E31" s="11" t="s">
        <v>99</v>
      </c>
      <c r="F31" s="10" t="s">
        <v>100</v>
      </c>
      <c r="G31" s="10">
        <v>18</v>
      </c>
      <c r="H31" s="12"/>
      <c r="I31" s="8"/>
      <c r="J31" s="8"/>
      <c r="K31" s="13" t="str">
        <f t="shared" si="1"/>
        <v>-</v>
      </c>
    </row>
    <row r="32" spans="2:11" ht="62" x14ac:dyDescent="0.35">
      <c r="B32" s="9" t="str">
        <f t="shared" ca="1" si="0"/>
        <v>Error: Missing value for 'Annual Price' in cell H32</v>
      </c>
      <c r="C32" s="10">
        <v>2260901</v>
      </c>
      <c r="D32" s="10" t="s">
        <v>101</v>
      </c>
      <c r="E32" s="11" t="s">
        <v>102</v>
      </c>
      <c r="F32" s="10" t="s">
        <v>103</v>
      </c>
      <c r="G32" s="10">
        <v>2</v>
      </c>
      <c r="H32" s="12"/>
      <c r="I32" s="8"/>
      <c r="J32" s="8"/>
      <c r="K32" s="13" t="str">
        <f t="shared" si="1"/>
        <v>-</v>
      </c>
    </row>
    <row r="33" spans="2:11" ht="62" x14ac:dyDescent="0.35">
      <c r="B33" s="9" t="str">
        <f t="shared" ca="1" si="0"/>
        <v>Error: Missing value for 'Annual Price' in cell H33</v>
      </c>
      <c r="C33" s="10">
        <v>2260902</v>
      </c>
      <c r="D33" s="10" t="s">
        <v>104</v>
      </c>
      <c r="E33" s="11" t="s">
        <v>105</v>
      </c>
      <c r="F33" s="10" t="s">
        <v>106</v>
      </c>
      <c r="G33" s="10">
        <v>5</v>
      </c>
      <c r="H33" s="12"/>
      <c r="I33" s="8"/>
      <c r="J33" s="8"/>
      <c r="K33" s="13" t="str">
        <f t="shared" si="1"/>
        <v>-</v>
      </c>
    </row>
    <row r="34" spans="2:11" ht="62" x14ac:dyDescent="0.35">
      <c r="B34" s="9" t="str">
        <f t="shared" ca="1" si="0"/>
        <v>Error: Missing value for 'Annual Price' in cell H34</v>
      </c>
      <c r="C34" s="10">
        <v>2260903</v>
      </c>
      <c r="D34" s="10" t="s">
        <v>107</v>
      </c>
      <c r="E34" s="11" t="s">
        <v>108</v>
      </c>
      <c r="F34" s="10" t="s">
        <v>88</v>
      </c>
      <c r="G34" s="10">
        <v>0</v>
      </c>
      <c r="H34" s="12"/>
      <c r="I34" s="8"/>
      <c r="J34" s="8"/>
      <c r="K34" s="13" t="str">
        <f t="shared" si="1"/>
        <v>-</v>
      </c>
    </row>
    <row r="35" spans="2:11" ht="54" x14ac:dyDescent="0.35">
      <c r="B35" s="9" t="str">
        <f t="shared" ca="1" si="0"/>
        <v>Error: Missing value for 'Annual Price' in cell H35</v>
      </c>
      <c r="C35" s="10">
        <v>2260904</v>
      </c>
      <c r="D35" s="10" t="s">
        <v>109</v>
      </c>
      <c r="E35" s="11" t="s">
        <v>110</v>
      </c>
      <c r="F35" s="10" t="s">
        <v>111</v>
      </c>
      <c r="G35" s="10">
        <v>1</v>
      </c>
      <c r="H35" s="12"/>
      <c r="I35" s="8"/>
      <c r="J35" s="8"/>
      <c r="K35" s="13" t="str">
        <f t="shared" si="1"/>
        <v>-</v>
      </c>
    </row>
    <row r="36" spans="2:11" ht="62" x14ac:dyDescent="0.35">
      <c r="B36" s="9" t="str">
        <f t="shared" ca="1" si="0"/>
        <v>Error: Missing value for 'Annual Price' in cell H36</v>
      </c>
      <c r="C36" s="10">
        <v>2260905</v>
      </c>
      <c r="D36" s="10" t="s">
        <v>112</v>
      </c>
      <c r="E36" s="11" t="s">
        <v>113</v>
      </c>
      <c r="F36" s="10" t="s">
        <v>64</v>
      </c>
      <c r="G36" s="10">
        <v>0</v>
      </c>
      <c r="H36" s="12"/>
      <c r="I36" s="8"/>
      <c r="J36" s="8"/>
      <c r="K36" s="13" t="str">
        <f t="shared" si="1"/>
        <v>-</v>
      </c>
    </row>
    <row r="37" spans="2:11" ht="62" x14ac:dyDescent="0.35">
      <c r="B37" s="9" t="str">
        <f t="shared" ca="1" si="0"/>
        <v>Error: Missing value for 'Annual Price' in cell H37</v>
      </c>
      <c r="C37" s="10">
        <v>2260906</v>
      </c>
      <c r="D37" s="10" t="s">
        <v>114</v>
      </c>
      <c r="E37" s="11" t="s">
        <v>115</v>
      </c>
      <c r="F37" s="10" t="s">
        <v>67</v>
      </c>
      <c r="G37" s="10">
        <v>0</v>
      </c>
      <c r="H37" s="12"/>
      <c r="I37" s="8"/>
      <c r="J37" s="8"/>
      <c r="K37" s="13" t="str">
        <f t="shared" si="1"/>
        <v>-</v>
      </c>
    </row>
    <row r="38" spans="2:11" ht="62" x14ac:dyDescent="0.35">
      <c r="B38" s="9" t="str">
        <f t="shared" ca="1" si="0"/>
        <v>Error: Missing value for 'Annual Price' in cell H38</v>
      </c>
      <c r="C38" s="10">
        <v>2260907</v>
      </c>
      <c r="D38" s="10" t="s">
        <v>116</v>
      </c>
      <c r="E38" s="11" t="s">
        <v>117</v>
      </c>
      <c r="F38" s="10" t="s">
        <v>118</v>
      </c>
      <c r="G38" s="10">
        <v>0</v>
      </c>
      <c r="H38" s="12"/>
      <c r="I38" s="8"/>
      <c r="J38" s="8"/>
      <c r="K38" s="13" t="str">
        <f t="shared" si="1"/>
        <v>-</v>
      </c>
    </row>
    <row r="39" spans="2:11" ht="54" x14ac:dyDescent="0.35">
      <c r="B39" s="9" t="str">
        <f t="shared" ca="1" si="0"/>
        <v>Error: Missing value for 'Annual Price' in cell H39</v>
      </c>
      <c r="C39" s="10">
        <v>2260908</v>
      </c>
      <c r="D39" s="10" t="s">
        <v>119</v>
      </c>
      <c r="E39" s="11" t="s">
        <v>120</v>
      </c>
      <c r="F39" s="10" t="s">
        <v>121</v>
      </c>
      <c r="G39" s="10">
        <v>0</v>
      </c>
      <c r="H39" s="12"/>
      <c r="I39" s="8"/>
      <c r="J39" s="8"/>
      <c r="K39" s="13" t="str">
        <f t="shared" si="1"/>
        <v>-</v>
      </c>
    </row>
    <row r="40" spans="2:11" ht="62" x14ac:dyDescent="0.35">
      <c r="B40" s="9" t="str">
        <f t="shared" ca="1" si="0"/>
        <v>Error: Missing value for 'Annual Price' in cell H40</v>
      </c>
      <c r="C40" s="10">
        <v>2260909</v>
      </c>
      <c r="D40" s="10" t="s">
        <v>122</v>
      </c>
      <c r="E40" s="11" t="s">
        <v>123</v>
      </c>
      <c r="F40" s="10" t="s">
        <v>91</v>
      </c>
      <c r="G40" s="10">
        <v>0</v>
      </c>
      <c r="H40" s="12"/>
      <c r="I40" s="8"/>
      <c r="J40" s="8"/>
      <c r="K40" s="13" t="str">
        <f t="shared" si="1"/>
        <v>-</v>
      </c>
    </row>
    <row r="41" spans="2:11" ht="62" x14ac:dyDescent="0.35">
      <c r="B41" s="9" t="str">
        <f t="shared" ca="1" si="0"/>
        <v>Error: Missing value for 'Annual Price' in cell H41</v>
      </c>
      <c r="C41" s="10">
        <v>2268111</v>
      </c>
      <c r="D41" s="10" t="s">
        <v>124</v>
      </c>
      <c r="E41" s="11" t="s">
        <v>125</v>
      </c>
      <c r="F41" s="10" t="s">
        <v>126</v>
      </c>
      <c r="G41" s="10">
        <v>0</v>
      </c>
      <c r="H41" s="12"/>
      <c r="I41" s="8"/>
      <c r="J41" s="8"/>
      <c r="K41" s="13" t="str">
        <f t="shared" si="1"/>
        <v>-</v>
      </c>
    </row>
    <row r="42" spans="2:11" ht="62" x14ac:dyDescent="0.35">
      <c r="B42" s="9" t="str">
        <f t="shared" ca="1" si="0"/>
        <v>Error: Missing value for 'Annual Price' in cell H42</v>
      </c>
      <c r="C42" s="10">
        <v>2268112</v>
      </c>
      <c r="D42" s="10" t="s">
        <v>127</v>
      </c>
      <c r="E42" s="11" t="s">
        <v>128</v>
      </c>
      <c r="F42" s="10" t="s">
        <v>129</v>
      </c>
      <c r="G42" s="10">
        <v>0</v>
      </c>
      <c r="H42" s="12"/>
      <c r="I42" s="8"/>
      <c r="J42" s="8"/>
      <c r="K42" s="13" t="str">
        <f t="shared" si="1"/>
        <v>-</v>
      </c>
    </row>
    <row r="43" spans="2:11" ht="62" x14ac:dyDescent="0.35">
      <c r="B43" s="9" t="str">
        <f t="shared" ca="1" si="0"/>
        <v>Error: Missing value for 'Annual Price' in cell H43</v>
      </c>
      <c r="C43" s="10">
        <v>2268113</v>
      </c>
      <c r="D43" s="10" t="s">
        <v>130</v>
      </c>
      <c r="E43" s="11" t="s">
        <v>131</v>
      </c>
      <c r="F43" s="10" t="s">
        <v>132</v>
      </c>
      <c r="G43" s="10">
        <v>0</v>
      </c>
      <c r="H43" s="12"/>
      <c r="I43" s="8"/>
      <c r="J43" s="8"/>
      <c r="K43" s="13" t="str">
        <f t="shared" si="1"/>
        <v>-</v>
      </c>
    </row>
    <row r="44" spans="2:11" ht="62" x14ac:dyDescent="0.35">
      <c r="B44" s="9" t="str">
        <f t="shared" ca="1" si="0"/>
        <v>Error: Missing value for 'Annual Price' in cell H44</v>
      </c>
      <c r="C44" s="10">
        <v>2268114</v>
      </c>
      <c r="D44" s="10" t="s">
        <v>133</v>
      </c>
      <c r="E44" s="11" t="s">
        <v>134</v>
      </c>
      <c r="F44" s="10" t="s">
        <v>135</v>
      </c>
      <c r="G44" s="10">
        <v>0</v>
      </c>
      <c r="H44" s="12"/>
      <c r="I44" s="8"/>
      <c r="J44" s="8"/>
      <c r="K44" s="13" t="str">
        <f t="shared" si="1"/>
        <v>-</v>
      </c>
    </row>
    <row r="45" spans="2:11" ht="62" x14ac:dyDescent="0.35">
      <c r="B45" s="9" t="str">
        <f t="shared" ca="1" si="0"/>
        <v>Error: Missing value for 'Annual Price' in cell H45</v>
      </c>
      <c r="C45" s="10">
        <v>2268115</v>
      </c>
      <c r="D45" s="10" t="s">
        <v>136</v>
      </c>
      <c r="E45" s="11" t="s">
        <v>137</v>
      </c>
      <c r="F45" s="10" t="s">
        <v>138</v>
      </c>
      <c r="G45" s="10">
        <v>0</v>
      </c>
      <c r="H45" s="12"/>
      <c r="I45" s="8"/>
      <c r="J45" s="8"/>
      <c r="K45" s="13" t="str">
        <f t="shared" si="1"/>
        <v>-</v>
      </c>
    </row>
  </sheetData>
  <sheetProtection password="E36C" sheet="1" objects="1" scenarios="1" formatCells="0" formatColumns="0" formatRows="0" insertHyperlinks="0"/>
  <conditionalFormatting sqref="B7">
    <cfRule type="beginsWith" dxfId="83" priority="1" operator="beginsWith" text="Error">
      <formula>LEFT(B7,LEN("Error"))="Error"</formula>
    </cfRule>
    <cfRule type="beginsWith" dxfId="82" priority="2" operator="beginsWith" text="Success">
      <formula>LEFT(B7,LEN("Success"))="Success"</formula>
    </cfRule>
  </conditionalFormatting>
  <conditionalFormatting sqref="B8">
    <cfRule type="beginsWith" dxfId="81" priority="3" operator="beginsWith" text="Error">
      <formula>LEFT(B8,LEN("Error"))="Error"</formula>
    </cfRule>
    <cfRule type="beginsWith" dxfId="80" priority="4" operator="beginsWith" text="Success">
      <formula>LEFT(B8,LEN("Success"))="Success"</formula>
    </cfRule>
  </conditionalFormatting>
  <conditionalFormatting sqref="B9">
    <cfRule type="beginsWith" dxfId="79" priority="5" operator="beginsWith" text="Error">
      <formula>LEFT(B9,LEN("Error"))="Error"</formula>
    </cfRule>
    <cfRule type="beginsWith" dxfId="78" priority="6" operator="beginsWith" text="Success">
      <formula>LEFT(B9,LEN("Success"))="Success"</formula>
    </cfRule>
  </conditionalFormatting>
  <conditionalFormatting sqref="B10">
    <cfRule type="beginsWith" dxfId="77" priority="7" operator="beginsWith" text="Error">
      <formula>LEFT(B10,LEN("Error"))="Error"</formula>
    </cfRule>
    <cfRule type="beginsWith" dxfId="76" priority="8" operator="beginsWith" text="Success">
      <formula>LEFT(B10,LEN("Success"))="Success"</formula>
    </cfRule>
  </conditionalFormatting>
  <conditionalFormatting sqref="B11">
    <cfRule type="beginsWith" dxfId="75" priority="9" operator="beginsWith" text="Error">
      <formula>LEFT(B11,LEN("Error"))="Error"</formula>
    </cfRule>
    <cfRule type="beginsWith" dxfId="74" priority="10" operator="beginsWith" text="Success">
      <formula>LEFT(B11,LEN("Success"))="Success"</formula>
    </cfRule>
  </conditionalFormatting>
  <conditionalFormatting sqref="B12">
    <cfRule type="beginsWith" dxfId="73" priority="11" operator="beginsWith" text="Error">
      <formula>LEFT(B12,LEN("Error"))="Error"</formula>
    </cfRule>
    <cfRule type="beginsWith" dxfId="72" priority="12" operator="beginsWith" text="Success">
      <formula>LEFT(B12,LEN("Success"))="Success"</formula>
    </cfRule>
  </conditionalFormatting>
  <conditionalFormatting sqref="B13">
    <cfRule type="beginsWith" dxfId="71" priority="13" operator="beginsWith" text="Error">
      <formula>LEFT(B13,LEN("Error"))="Error"</formula>
    </cfRule>
    <cfRule type="beginsWith" dxfId="70" priority="14" operator="beginsWith" text="Success">
      <formula>LEFT(B13,LEN("Success"))="Success"</formula>
    </cfRule>
  </conditionalFormatting>
  <conditionalFormatting sqref="B14">
    <cfRule type="beginsWith" dxfId="69" priority="15" operator="beginsWith" text="Error">
      <formula>LEFT(B14,LEN("Error"))="Error"</formula>
    </cfRule>
    <cfRule type="beginsWith" dxfId="68" priority="16" operator="beginsWith" text="Success">
      <formula>LEFT(B14,LEN("Success"))="Success"</formula>
    </cfRule>
  </conditionalFormatting>
  <conditionalFormatting sqref="B15">
    <cfRule type="beginsWith" dxfId="67" priority="17" operator="beginsWith" text="Error">
      <formula>LEFT(B15,LEN("Error"))="Error"</formula>
    </cfRule>
    <cfRule type="beginsWith" dxfId="66" priority="18" operator="beginsWith" text="Success">
      <formula>LEFT(B15,LEN("Success"))="Success"</formula>
    </cfRule>
  </conditionalFormatting>
  <conditionalFormatting sqref="B16">
    <cfRule type="beginsWith" dxfId="65" priority="19" operator="beginsWith" text="Error">
      <formula>LEFT(B16,LEN("Error"))="Error"</formula>
    </cfRule>
    <cfRule type="beginsWith" dxfId="64" priority="20" operator="beginsWith" text="Success">
      <formula>LEFT(B16,LEN("Success"))="Success"</formula>
    </cfRule>
  </conditionalFormatting>
  <conditionalFormatting sqref="B17">
    <cfRule type="beginsWith" dxfId="63" priority="21" operator="beginsWith" text="Error">
      <formula>LEFT(B17,LEN("Error"))="Error"</formula>
    </cfRule>
    <cfRule type="beginsWith" dxfId="62" priority="22" operator="beginsWith" text="Success">
      <formula>LEFT(B17,LEN("Success"))="Success"</formula>
    </cfRule>
  </conditionalFormatting>
  <conditionalFormatting sqref="B18">
    <cfRule type="beginsWith" dxfId="61" priority="23" operator="beginsWith" text="Error">
      <formula>LEFT(B18,LEN("Error"))="Error"</formula>
    </cfRule>
    <cfRule type="beginsWith" dxfId="60" priority="24" operator="beginsWith" text="Success">
      <formula>LEFT(B18,LEN("Success"))="Success"</formula>
    </cfRule>
  </conditionalFormatting>
  <conditionalFormatting sqref="B19">
    <cfRule type="beginsWith" dxfId="59" priority="25" operator="beginsWith" text="Error">
      <formula>LEFT(B19,LEN("Error"))="Error"</formula>
    </cfRule>
    <cfRule type="beginsWith" dxfId="58" priority="26" operator="beginsWith" text="Success">
      <formula>LEFT(B19,LEN("Success"))="Success"</formula>
    </cfRule>
  </conditionalFormatting>
  <conditionalFormatting sqref="B20">
    <cfRule type="beginsWith" dxfId="57" priority="27" operator="beginsWith" text="Error">
      <formula>LEFT(B20,LEN("Error"))="Error"</formula>
    </cfRule>
    <cfRule type="beginsWith" dxfId="56" priority="28" operator="beginsWith" text="Success">
      <formula>LEFT(B20,LEN("Success"))="Success"</formula>
    </cfRule>
  </conditionalFormatting>
  <conditionalFormatting sqref="B21">
    <cfRule type="beginsWith" dxfId="55" priority="29" operator="beginsWith" text="Error">
      <formula>LEFT(B21,LEN("Error"))="Error"</formula>
    </cfRule>
    <cfRule type="beginsWith" dxfId="54" priority="30" operator="beginsWith" text="Success">
      <formula>LEFT(B21,LEN("Success"))="Success"</formula>
    </cfRule>
  </conditionalFormatting>
  <conditionalFormatting sqref="B22">
    <cfRule type="beginsWith" dxfId="53" priority="31" operator="beginsWith" text="Error">
      <formula>LEFT(B22,LEN("Error"))="Error"</formula>
    </cfRule>
    <cfRule type="beginsWith" dxfId="52" priority="32" operator="beginsWith" text="Success">
      <formula>LEFT(B22,LEN("Success"))="Success"</formula>
    </cfRule>
  </conditionalFormatting>
  <conditionalFormatting sqref="B23">
    <cfRule type="beginsWith" dxfId="51" priority="33" operator="beginsWith" text="Error">
      <formula>LEFT(B23,LEN("Error"))="Error"</formula>
    </cfRule>
    <cfRule type="beginsWith" dxfId="50" priority="34" operator="beginsWith" text="Success">
      <formula>LEFT(B23,LEN("Success"))="Success"</formula>
    </cfRule>
  </conditionalFormatting>
  <conditionalFormatting sqref="B24">
    <cfRule type="beginsWith" dxfId="49" priority="35" operator="beginsWith" text="Error">
      <formula>LEFT(B24,LEN("Error"))="Error"</formula>
    </cfRule>
    <cfRule type="beginsWith" dxfId="48" priority="36" operator="beginsWith" text="Success">
      <formula>LEFT(B24,LEN("Success"))="Success"</formula>
    </cfRule>
  </conditionalFormatting>
  <conditionalFormatting sqref="B25">
    <cfRule type="beginsWith" dxfId="47" priority="37" operator="beginsWith" text="Error">
      <formula>LEFT(B25,LEN("Error"))="Error"</formula>
    </cfRule>
    <cfRule type="beginsWith" dxfId="46" priority="38" operator="beginsWith" text="Success">
      <formula>LEFT(B25,LEN("Success"))="Success"</formula>
    </cfRule>
  </conditionalFormatting>
  <conditionalFormatting sqref="B26">
    <cfRule type="beginsWith" dxfId="45" priority="39" operator="beginsWith" text="Error">
      <formula>LEFT(B26,LEN("Error"))="Error"</formula>
    </cfRule>
    <cfRule type="beginsWith" dxfId="44" priority="40" operator="beginsWith" text="Success">
      <formula>LEFT(B26,LEN("Success"))="Success"</formula>
    </cfRule>
  </conditionalFormatting>
  <conditionalFormatting sqref="B27">
    <cfRule type="beginsWith" dxfId="43" priority="41" operator="beginsWith" text="Error">
      <formula>LEFT(B27,LEN("Error"))="Error"</formula>
    </cfRule>
    <cfRule type="beginsWith" dxfId="42" priority="42" operator="beginsWith" text="Success">
      <formula>LEFT(B27,LEN("Success"))="Success"</formula>
    </cfRule>
  </conditionalFormatting>
  <conditionalFormatting sqref="B28">
    <cfRule type="beginsWith" dxfId="41" priority="43" operator="beginsWith" text="Error">
      <formula>LEFT(B28,LEN("Error"))="Error"</formula>
    </cfRule>
    <cfRule type="beginsWith" dxfId="40" priority="44" operator="beginsWith" text="Success">
      <formula>LEFT(B28,LEN("Success"))="Success"</formula>
    </cfRule>
  </conditionalFormatting>
  <conditionalFormatting sqref="B29">
    <cfRule type="beginsWith" dxfId="39" priority="45" operator="beginsWith" text="Error">
      <formula>LEFT(B29,LEN("Error"))="Error"</formula>
    </cfRule>
    <cfRule type="beginsWith" dxfId="38" priority="46" operator="beginsWith" text="Success">
      <formula>LEFT(B29,LEN("Success"))="Success"</formula>
    </cfRule>
  </conditionalFormatting>
  <conditionalFormatting sqref="B30">
    <cfRule type="beginsWith" dxfId="37" priority="47" operator="beginsWith" text="Error">
      <formula>LEFT(B30,LEN("Error"))="Error"</formula>
    </cfRule>
    <cfRule type="beginsWith" dxfId="36" priority="48" operator="beginsWith" text="Success">
      <formula>LEFT(B30,LEN("Success"))="Success"</formula>
    </cfRule>
  </conditionalFormatting>
  <conditionalFormatting sqref="B31">
    <cfRule type="beginsWith" dxfId="35" priority="49" operator="beginsWith" text="Error">
      <formula>LEFT(B31,LEN("Error"))="Error"</formula>
    </cfRule>
    <cfRule type="beginsWith" dxfId="34" priority="50" operator="beginsWith" text="Success">
      <formula>LEFT(B31,LEN("Success"))="Success"</formula>
    </cfRule>
  </conditionalFormatting>
  <conditionalFormatting sqref="B32">
    <cfRule type="beginsWith" dxfId="33" priority="51" operator="beginsWith" text="Error">
      <formula>LEFT(B32,LEN("Error"))="Error"</formula>
    </cfRule>
    <cfRule type="beginsWith" dxfId="32" priority="52" operator="beginsWith" text="Success">
      <formula>LEFT(B32,LEN("Success"))="Success"</formula>
    </cfRule>
  </conditionalFormatting>
  <conditionalFormatting sqref="B33">
    <cfRule type="beginsWith" dxfId="31" priority="53" operator="beginsWith" text="Error">
      <formula>LEFT(B33,LEN("Error"))="Error"</formula>
    </cfRule>
    <cfRule type="beginsWith" dxfId="30" priority="54" operator="beginsWith" text="Success">
      <formula>LEFT(B33,LEN("Success"))="Success"</formula>
    </cfRule>
  </conditionalFormatting>
  <conditionalFormatting sqref="B34">
    <cfRule type="beginsWith" dxfId="29" priority="55" operator="beginsWith" text="Error">
      <formula>LEFT(B34,LEN("Error"))="Error"</formula>
    </cfRule>
    <cfRule type="beginsWith" dxfId="28" priority="56" operator="beginsWith" text="Success">
      <formula>LEFT(B34,LEN("Success"))="Success"</formula>
    </cfRule>
  </conditionalFormatting>
  <conditionalFormatting sqref="B35">
    <cfRule type="beginsWith" dxfId="27" priority="57" operator="beginsWith" text="Error">
      <formula>LEFT(B35,LEN("Error"))="Error"</formula>
    </cfRule>
    <cfRule type="beginsWith" dxfId="26" priority="58" operator="beginsWith" text="Success">
      <formula>LEFT(B35,LEN("Success"))="Success"</formula>
    </cfRule>
  </conditionalFormatting>
  <conditionalFormatting sqref="B36">
    <cfRule type="beginsWith" dxfId="25" priority="59" operator="beginsWith" text="Error">
      <formula>LEFT(B36,LEN("Error"))="Error"</formula>
    </cfRule>
    <cfRule type="beginsWith" dxfId="24" priority="60" operator="beginsWith" text="Success">
      <formula>LEFT(B36,LEN("Success"))="Success"</formula>
    </cfRule>
  </conditionalFormatting>
  <conditionalFormatting sqref="B37">
    <cfRule type="beginsWith" dxfId="23" priority="61" operator="beginsWith" text="Error">
      <formula>LEFT(B37,LEN("Error"))="Error"</formula>
    </cfRule>
    <cfRule type="beginsWith" dxfId="22" priority="62" operator="beginsWith" text="Success">
      <formula>LEFT(B37,LEN("Success"))="Success"</formula>
    </cfRule>
  </conditionalFormatting>
  <conditionalFormatting sqref="B38">
    <cfRule type="beginsWith" dxfId="21" priority="63" operator="beginsWith" text="Error">
      <formula>LEFT(B38,LEN("Error"))="Error"</formula>
    </cfRule>
    <cfRule type="beginsWith" dxfId="20" priority="64" operator="beginsWith" text="Success">
      <formula>LEFT(B38,LEN("Success"))="Success"</formula>
    </cfRule>
  </conditionalFormatting>
  <conditionalFormatting sqref="B39">
    <cfRule type="beginsWith" dxfId="19" priority="65" operator="beginsWith" text="Error">
      <formula>LEFT(B39,LEN("Error"))="Error"</formula>
    </cfRule>
    <cfRule type="beginsWith" dxfId="18" priority="66" operator="beginsWith" text="Success">
      <formula>LEFT(B39,LEN("Success"))="Success"</formula>
    </cfRule>
  </conditionalFormatting>
  <conditionalFormatting sqref="B40">
    <cfRule type="beginsWith" dxfId="17" priority="67" operator="beginsWith" text="Error">
      <formula>LEFT(B40,LEN("Error"))="Error"</formula>
    </cfRule>
    <cfRule type="beginsWith" dxfId="16" priority="68" operator="beginsWith" text="Success">
      <formula>LEFT(B40,LEN("Success"))="Success"</formula>
    </cfRule>
  </conditionalFormatting>
  <conditionalFormatting sqref="B41">
    <cfRule type="beginsWith" dxfId="15" priority="69" operator="beginsWith" text="Error">
      <formula>LEFT(B41,LEN("Error"))="Error"</formula>
    </cfRule>
    <cfRule type="beginsWith" dxfId="14" priority="70" operator="beginsWith" text="Success">
      <formula>LEFT(B41,LEN("Success"))="Success"</formula>
    </cfRule>
  </conditionalFormatting>
  <conditionalFormatting sqref="B42">
    <cfRule type="beginsWith" dxfId="13" priority="71" operator="beginsWith" text="Error">
      <formula>LEFT(B42,LEN("Error"))="Error"</formula>
    </cfRule>
    <cfRule type="beginsWith" dxfId="12" priority="72" operator="beginsWith" text="Success">
      <formula>LEFT(B42,LEN("Success"))="Success"</formula>
    </cfRule>
  </conditionalFormatting>
  <conditionalFormatting sqref="B43">
    <cfRule type="beginsWith" dxfId="11" priority="73" operator="beginsWith" text="Error">
      <formula>LEFT(B43,LEN("Error"))="Error"</formula>
    </cfRule>
    <cfRule type="beginsWith" dxfId="10" priority="74" operator="beginsWith" text="Success">
      <formula>LEFT(B43,LEN("Success"))="Success"</formula>
    </cfRule>
  </conditionalFormatting>
  <conditionalFormatting sqref="B44">
    <cfRule type="beginsWith" dxfId="9" priority="75" operator="beginsWith" text="Error">
      <formula>LEFT(B44,LEN("Error"))="Error"</formula>
    </cfRule>
    <cfRule type="beginsWith" dxfId="8" priority="76" operator="beginsWith" text="Success">
      <formula>LEFT(B44,LEN("Success"))="Success"</formula>
    </cfRule>
  </conditionalFormatting>
  <conditionalFormatting sqref="B45">
    <cfRule type="beginsWith" dxfId="7" priority="77" operator="beginsWith" text="Error">
      <formula>LEFT(B45,LEN("Error"))="Error"</formula>
    </cfRule>
    <cfRule type="beginsWith" dxfId="6" priority="78" operator="beginsWith" text="Success">
      <formula>LEFT(B45,LEN("Success"))="Success"</formula>
    </cfRule>
  </conditionalFormatting>
  <conditionalFormatting sqref="B46">
    <cfRule type="beginsWith" dxfId="5" priority="79" operator="beginsWith" text="Error">
      <formula>LEFT(B46,LEN("Error"))="Error"</formula>
    </cfRule>
    <cfRule type="beginsWith" dxfId="4" priority="80" operator="beginsWith" text="Success">
      <formula>LEFT(B46,LEN("Success"))="Success"</formula>
    </cfRule>
  </conditionalFormatting>
  <conditionalFormatting sqref="B3">
    <cfRule type="beginsWith" dxfId="3" priority="81" operator="beginsWith" text="Error">
      <formula>LEFT(B3,LEN("Error"))="Error"</formula>
    </cfRule>
    <cfRule type="beginsWith" dxfId="2" priority="82" operator="beginsWith" text="Success">
      <formula>LEFT(B3,LEN("Success"))="Success"</formula>
    </cfRule>
  </conditionalFormatting>
  <conditionalFormatting sqref="H3:J3">
    <cfRule type="beginsWith" dxfId="1" priority="83" operator="beginsWith" text="Error">
      <formula>LEFT(H3,LEN("Error"))="Error"</formula>
    </cfRule>
  </conditionalFormatting>
  <conditionalFormatting sqref="B7:L45">
    <cfRule type="expression" dxfId="0" priority="84">
      <formula>MOD(ROW($D7),2)=1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A54BD4AF32240B7B3975860D52AFE" ma:contentTypeVersion="24" ma:contentTypeDescription="Create a new document." ma:contentTypeScope="" ma:versionID="e604cdd2ff00b44d80df1a04ce274f4d">
  <xsd:schema xmlns:xsd="http://www.w3.org/2001/XMLSchema" xmlns:xs="http://www.w3.org/2001/XMLSchema" xmlns:p="http://schemas.microsoft.com/office/2006/metadata/properties" xmlns:ns1="http://schemas.microsoft.com/sharepoint/v3" xmlns:ns2="b2034ede-32a1-4d1c-ac1e-5c3b753ed439" xmlns:ns3="515d80a1-0dd7-4ed3-8c95-b907d6a15715" targetNamespace="http://schemas.microsoft.com/office/2006/metadata/properties" ma:root="true" ma:fieldsID="39a05c8483e94807fdf25307a043394f" ns1:_="" ns2:_="" ns3:_="">
    <xsd:import namespace="http://schemas.microsoft.com/sharepoint/v3"/>
    <xsd:import namespace="b2034ede-32a1-4d1c-ac1e-5c3b753ed439"/>
    <xsd:import namespace="515d80a1-0dd7-4ed3-8c95-b907d6a15715"/>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ContractExpiration" minOccurs="0"/>
                <xsd:element ref="ns2:BidExpiration" minOccurs="0"/>
                <xsd:element ref="ns2:BidPost" minOccurs="0"/>
                <xsd:element ref="ns2:BidID" minOccurs="0"/>
                <xsd:element ref="ns2:ContractExpirationMax" minOccurs="0"/>
                <xsd:element ref="ns2:ContractStart" minOccurs="0"/>
                <xsd:element ref="ns1:_ip_UnifiedCompliancePolicyProperties" minOccurs="0"/>
                <xsd:element ref="ns1:_ip_UnifiedCompliancePolicyUIAction" minOccurs="0"/>
                <xsd:element ref="ns3:BidCategory" minOccurs="0"/>
                <xsd:element ref="ns2:MediaServiceMetadata" minOccurs="0"/>
                <xsd:element ref="ns2:MediaServiceFastMetadata" minOccurs="0"/>
                <xsd:element ref="ns3:ContractStart" minOccurs="0"/>
                <xsd:element ref="ns3:ContractExpirationMax" minOccurs="0"/>
                <xsd:element ref="ns3:BidID"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ma:readOnly="false">
      <xsd:simpleType>
        <xsd:restriction base="dms:Note"/>
      </xsd:simpleType>
    </xsd:element>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034ede-32a1-4d1c-ac1e-5c3b753ed43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ContractExpiration" ma:index="12" nillable="true" ma:displayName="ContractExpiration" ma:format="DateOnly" ma:internalName="ContractExpiration" ma:readOnly="false">
      <xsd:simpleType>
        <xsd:restriction base="dms:DateTime"/>
      </xsd:simpleType>
    </xsd:element>
    <xsd:element name="BidExpiration" ma:index="13" nillable="true" ma:displayName="BidExpiration" ma:format="DateOnly" ma:internalName="BidExpiration" ma:readOnly="false">
      <xsd:simpleType>
        <xsd:restriction base="dms:DateTime"/>
      </xsd:simpleType>
    </xsd:element>
    <xsd:element name="BidPost" ma:index="14" nillable="true" ma:displayName="BidPost" ma:format="DateOnly" ma:internalName="BidPost" ma:readOnly="false">
      <xsd:simpleType>
        <xsd:restriction base="dms:DateTime"/>
      </xsd:simpleType>
    </xsd:element>
    <xsd:element name="BidID" ma:index="15" nillable="true" ma:displayName="BidID2" ma:internalName="BidID" ma:readOnly="false">
      <xsd:simpleType>
        <xsd:restriction base="dms:Text">
          <xsd:maxLength value="255"/>
        </xsd:restriction>
      </xsd:simpleType>
    </xsd:element>
    <xsd:element name="ContractExpirationMax" ma:index="16" nillable="true" ma:displayName="ContractExpirationMax2" ma:format="DateOnly" ma:internalName="ContractExpirationMax" ma:readOnly="false">
      <xsd:simpleType>
        <xsd:restriction base="dms:DateTime"/>
      </xsd:simpleType>
    </xsd:element>
    <xsd:element name="ContractStart" ma:index="17" nillable="true" ma:displayName="ContractStart2" ma:format="DateOnly" ma:internalName="ContractStart" ma:readOnly="false">
      <xsd:simpleType>
        <xsd:restriction base="dms:DateTim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5d80a1-0dd7-4ed3-8c95-b907d6a15715" elementFormDefault="qualified">
    <xsd:import namespace="http://schemas.microsoft.com/office/2006/documentManagement/types"/>
    <xsd:import namespace="http://schemas.microsoft.com/office/infopath/2007/PartnerControls"/>
    <xsd:element name="BidCategory" ma:index="20" nillable="true" ma:displayName="BidCategory" ma:list="{249360ad-99de-4fc3-bc89-502e9730d68f}" ma:internalName="BidCategory" ma:readOnly="false" ma:showField="Title">
      <xsd:simpleType>
        <xsd:restriction base="dms:Lookup"/>
      </xsd:simpleType>
    </xsd:element>
    <xsd:element name="ContractStart" ma:index="23" nillable="true" ma:displayName="ContractStart" ma:default="" ma:format="DateOnly" ma:internalName="ContractStart0">
      <xsd:simpleType>
        <xsd:restriction base="dms:DateTime"/>
      </xsd:simpleType>
    </xsd:element>
    <xsd:element name="ContractExpirationMax" ma:index="24" nillable="true" ma:displayName="ContractExpirationMax" ma:default="" ma:format="DateOnly" ma:internalName="ContractExpirationMax0">
      <xsd:simpleType>
        <xsd:restriction base="dms:DateTime"/>
      </xsd:simpleType>
    </xsd:element>
    <xsd:element name="BidID" ma:index="25" nillable="true" ma:displayName="BidID" ma:default="" ma:internalName="BidID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idID xmlns="515d80a1-0dd7-4ed3-8c95-b907d6a15715">24-07</BidID>
    <ContractExpirationMax xmlns="515d80a1-0dd7-4ed3-8c95-b907d6a15715" xsi:nil="true"/>
    <DocumentSetDescription xmlns="http://schemas.microsoft.com/sharepoint/v3" xsi:nil="true"/>
    <_dlc_DocId xmlns="b2034ede-32a1-4d1c-ac1e-5c3b753ed439">Q4FQ2X6QSMJA-1780849974-2217</_dlc_DocId>
    <BidID xmlns="b2034ede-32a1-4d1c-ac1e-5c3b753ed439">24-07</BidID>
    <ContractStart xmlns="515d80a1-0dd7-4ed3-8c95-b907d6a15715" xsi:nil="true"/>
    <ContractStart xmlns="b2034ede-32a1-4d1c-ac1e-5c3b753ed439" xsi:nil="true"/>
    <BidPost xmlns="b2034ede-32a1-4d1c-ac1e-5c3b753ed439">2023-10-17T04:00:00+00:00</BidPost>
    <BidCategory xmlns="515d80a1-0dd7-4ed3-8c95-b907d6a15715" xsi:nil="true"/>
    <_dlc_DocIdPersistId xmlns="b2034ede-32a1-4d1c-ac1e-5c3b753ed439" xsi:nil="true"/>
    <ContractExpirationMax xmlns="b2034ede-32a1-4d1c-ac1e-5c3b753ed439" xsi:nil="true"/>
    <_ip_UnifiedCompliancePolicyUIAction xmlns="http://schemas.microsoft.com/sharepoint/v3" xsi:nil="true"/>
    <BidExpiration xmlns="b2034ede-32a1-4d1c-ac1e-5c3b753ed439">2023-11-14T05:00:00+00:00</BidExpiration>
    <_dlc_DocIdUrl xmlns="b2034ede-32a1-4d1c-ac1e-5c3b753ed439">
      <Url>https://stluciepublicschools.sharepoint.com/sites/Purchasing/_layouts/15/DocIdRedir.aspx?ID=Q4FQ2X6QSMJA-1780849974-2217</Url>
      <Description>Q4FQ2X6QSMJA-1780849974-2217</Description>
    </_dlc_DocIdUrl>
    <ContractExpiration xmlns="b2034ede-32a1-4d1c-ac1e-5c3b753ed439">2026-12-31T05:00:00+00:00</ContractExpiration>
    <_ip_UnifiedCompliancePolicyProperties xmlns="http://schemas.microsoft.com/sharepoint/v3" xsi:nil="true"/>
  </documentManagement>
</p:properties>
</file>

<file path=customXml/itemProps1.xml><?xml version="1.0" encoding="utf-8"?>
<ds:datastoreItem xmlns:ds="http://schemas.openxmlformats.org/officeDocument/2006/customXml" ds:itemID="{EF5B3039-1091-42DE-B728-DC809A4B197E}"/>
</file>

<file path=customXml/itemProps2.xml><?xml version="1.0" encoding="utf-8"?>
<ds:datastoreItem xmlns:ds="http://schemas.openxmlformats.org/officeDocument/2006/customXml" ds:itemID="{209D5AB9-F8D8-48E5-B7B1-66E756DAF638}"/>
</file>

<file path=customXml/itemProps3.xml><?xml version="1.0" encoding="utf-8"?>
<ds:datastoreItem xmlns:ds="http://schemas.openxmlformats.org/officeDocument/2006/customXml" ds:itemID="{0D965746-2FBB-4287-A032-7BE6CFA5F3B5}"/>
</file>

<file path=customXml/itemProps4.xml><?xml version="1.0" encoding="utf-8"?>
<ds:datastoreItem xmlns:ds="http://schemas.openxmlformats.org/officeDocument/2006/customXml" ds:itemID="{A3932255-82A1-47A4-9E99-9C376166B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ALBRITTON, KIMBERLY S.</cp:lastModifiedBy>
  <dcterms:created xsi:type="dcterms:W3CDTF">2023-10-13T18:03:02Z</dcterms:created>
  <dcterms:modified xsi:type="dcterms:W3CDTF">2023-10-13T18:04:06Z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0x010100FD3A54BD4AF32240B7B3975860D52AFE</vt:lpwstr>
  </property>
  <property fmtid="{D5CDD505-2E9C-101B-9397-08002B2CF9AE}" pid="3" name="_dlc_DocIdItemGuid">
    <vt:lpwstr>43696700-6cad-4278-a4b1-e5eb7aac12df</vt:lpwstr>
  </property>
</Properties>
</file>